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бланк меню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<sst xmlns="http://schemas.openxmlformats.org/spreadsheetml/2006/main" count="301" uniqueCount="88">
  <si>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</si>
  <si>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</si>
  <si>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</si>
  <si>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</si>
  <si>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</si>
  <si>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</si>
  <si>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</si>
  <si>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</si>
  <si>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</si>
  <si>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</si>
  <si>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</si>
  <si>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</si>
  <si>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</si>
  <si>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</si>
  <si>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</si>
  <si>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</si>
  <si>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</si>
  <si>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</si>
  <si>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</si>
  <si>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</si>
  <si>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</si>
  <si>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</si>
  <si>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</si>
  <si>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</si>
  <si>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</si>
  <si>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</si>
  <si>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</si>
  <si>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</si>
  <si>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</si>
  <si>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</si>
  <si>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</si>
  <si>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</si>
  <si>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</si>
  <si>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</si>
  <si>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</si>
  <si>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</si>
  <si>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</si>
  <si>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</si>
  <si>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</si>
  <si>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Ташаринская СОШ</t>
  </si>
  <si>
    <t>директор</t>
  </si>
  <si>
    <t>Логинова О Х</t>
  </si>
  <si>
    <t>каша молочная пшенная</t>
  </si>
  <si>
    <t>54-6к</t>
  </si>
  <si>
    <t>чай с сахаром</t>
  </si>
  <si>
    <t>54-2гн</t>
  </si>
  <si>
    <t>бутерброд с сыром</t>
  </si>
  <si>
    <t>пром\54-1з</t>
  </si>
  <si>
    <t>хлеб ржано-пшеничный</t>
  </si>
  <si>
    <t>пром</t>
  </si>
  <si>
    <t>яблоко</t>
  </si>
  <si>
    <t>тефтели из говядины с рисом и соусом</t>
  </si>
  <si>
    <t>54-14р</t>
  </si>
  <si>
    <t>макароны отварные</t>
  </si>
  <si>
    <t>54-1с</t>
  </si>
  <si>
    <t>чай с лимоном и сахаром</t>
  </si>
  <si>
    <t>54-3гн</t>
  </si>
  <si>
    <t>хлеб пшеничный</t>
  </si>
  <si>
    <t>рис отварной</t>
  </si>
  <si>
    <t>54-6г</t>
  </si>
  <si>
    <t>какао с молоком</t>
  </si>
  <si>
    <t>54-21гн</t>
  </si>
  <si>
    <t>каша молочная пшеничная</t>
  </si>
  <si>
    <t>54-23к</t>
  </si>
  <si>
    <t>бутерброд с маслом и повидлом</t>
  </si>
  <si>
    <t>54-2г</t>
  </si>
  <si>
    <t>фрукты (мандарин)</t>
  </si>
  <si>
    <t>каша гречневая рассыпчатая</t>
  </si>
  <si>
    <t>54-4г</t>
  </si>
  <si>
    <t>чай с молоком и сахаром</t>
  </si>
  <si>
    <t>54-4гн</t>
  </si>
  <si>
    <t>каша молочная рисовая</t>
  </si>
  <si>
    <t>54-1з</t>
  </si>
  <si>
    <t>котлета (биточек) из говядины с соусом</t>
  </si>
  <si>
    <t>54-7м</t>
  </si>
  <si>
    <t>тефтели куриные с рисом и соусом</t>
  </si>
  <si>
    <t>картофельное пюре</t>
  </si>
  <si>
    <t>54-11г</t>
  </si>
  <si>
    <t>каша молочная геркулесовая</t>
  </si>
  <si>
    <t>54-9к</t>
  </si>
  <si>
    <t>кофейный напиток</t>
  </si>
  <si>
    <t>54-23гн</t>
  </si>
  <si>
    <t>фрукты (яблоко)</t>
  </si>
  <si>
    <t>котлета из курицы с соусом</t>
  </si>
  <si>
    <t>54-24м</t>
  </si>
  <si>
    <t>54-21с</t>
  </si>
  <si>
    <t>котлета(биточек) из свинины с соусом</t>
  </si>
  <si>
    <t>гуляш мясной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</si>
</sst>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12.6</v>
      </c>
      <c r="H6" s="40">
        <v>23.74</v>
      </c>
      <c r="I6" s="40">
        <v>43.3</v>
      </c>
      <c r="J6" s="40">
        <v>365.1</v>
      </c>
      <c r="K6" s="41" t="s">
        <v>43</v>
      </c>
      <c r="L6" s="40"/>
    </row>
    <row r="7" spans="1:12" ht="25.5" x14ac:dyDescent="0.25">
      <c r="A7" s="23"/>
      <c r="B7" s="15"/>
      <c r="C7" s="11"/>
      <c r="D7" s="7" t="s">
        <v>26</v>
      </c>
      <c r="E7" s="42" t="s">
        <v>46</v>
      </c>
      <c r="F7" s="43">
        <v>66</v>
      </c>
      <c r="G7" s="43">
        <v>4.5999999999999996</v>
      </c>
      <c r="H7" s="43">
        <v>3.6</v>
      </c>
      <c r="I7" s="43">
        <v>12.6</v>
      </c>
      <c r="J7" s="43">
        <v>100.4</v>
      </c>
      <c r="K7" s="44" t="s">
        <v>47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32</v>
      </c>
      <c r="E9" s="42" t="s">
        <v>48</v>
      </c>
      <c r="F9" s="43">
        <v>18</v>
      </c>
      <c r="G9" s="43">
        <v>1.22</v>
      </c>
      <c r="H9" s="43">
        <v>0.2</v>
      </c>
      <c r="I9" s="43">
        <v>6.05</v>
      </c>
      <c r="J9" s="43">
        <v>30.7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120</v>
      </c>
      <c r="G10" s="43">
        <v>0.56000000000000005</v>
      </c>
      <c r="H10" s="43">
        <v>0.14000000000000001</v>
      </c>
      <c r="I10" s="43">
        <v>15.2</v>
      </c>
      <c r="J10" s="43">
        <v>64</v>
      </c>
      <c r="K10" s="44" t="s">
        <v>49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604</v>
      </c>
      <c r="G13" s="19">
        <f t="shared" ref="G13:J13" si="0">SUM(G6:G12)</f>
        <v>19.179999999999996</v>
      </c>
      <c r="H13" s="19">
        <f t="shared" si="0"/>
        <v>27.68</v>
      </c>
      <c r="I13" s="19">
        <f t="shared" si="0"/>
        <v>83.65</v>
      </c>
      <c r="J13" s="19">
        <f t="shared" si="0"/>
        <v>587</v>
      </c>
      <c r="K13" s="25"/>
      <c r="L13" s="19">
        <v>77.06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604</v>
      </c>
      <c r="G24" s="32">
        <f t="shared" ref="G24:J24" si="3">G13+G23</f>
        <v>19.179999999999996</v>
      </c>
      <c r="H24" s="32">
        <f t="shared" si="3"/>
        <v>27.68</v>
      </c>
      <c r="I24" s="32">
        <f t="shared" si="3"/>
        <v>83.65</v>
      </c>
      <c r="J24" s="32">
        <f t="shared" si="3"/>
        <v>587</v>
      </c>
      <c r="K24" s="32"/>
      <c r="L24" s="32">
        <f t="shared" ref="L24" si="4">L13+L23</f>
        <v>77.06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120</v>
      </c>
      <c r="G25" s="40">
        <v>8.9</v>
      </c>
      <c r="H25" s="40">
        <v>22.1</v>
      </c>
      <c r="I25" s="40">
        <v>16.75</v>
      </c>
      <c r="J25" s="40">
        <v>226.1</v>
      </c>
      <c r="K25" s="41" t="s">
        <v>52</v>
      </c>
      <c r="L25" s="40"/>
    </row>
    <row r="26" spans="1:12" ht="15" x14ac:dyDescent="0.25">
      <c r="A26" s="14"/>
      <c r="B26" s="15"/>
      <c r="C26" s="11"/>
      <c r="D26" s="5" t="s">
        <v>21</v>
      </c>
      <c r="E26" s="42" t="s">
        <v>53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0.3</v>
      </c>
      <c r="H27" s="43">
        <v>0</v>
      </c>
      <c r="I27" s="43">
        <v>6</v>
      </c>
      <c r="J27" s="43">
        <v>27.9</v>
      </c>
      <c r="K27" s="44" t="s">
        <v>56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57</v>
      </c>
      <c r="F28" s="43">
        <v>46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49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32</v>
      </c>
      <c r="E30" s="42" t="s">
        <v>48</v>
      </c>
      <c r="F30" s="43">
        <v>36</v>
      </c>
      <c r="G30" s="43">
        <v>1.22</v>
      </c>
      <c r="H30" s="43">
        <v>0.2</v>
      </c>
      <c r="I30" s="43">
        <v>6.05</v>
      </c>
      <c r="J30" s="43">
        <v>30.7</v>
      </c>
      <c r="K30" s="44" t="s">
        <v>49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5">SUM(G25:G31)</f>
        <v>19.22</v>
      </c>
      <c r="H32" s="19">
        <f t="shared" ref="H32" si="6">SUM(H25:H31)</f>
        <v>27.599999999999998</v>
      </c>
      <c r="I32" s="19">
        <f t="shared" ref="I32" si="7">SUM(I25:I31)</f>
        <v>83.7</v>
      </c>
      <c r="J32" s="19">
        <f t="shared" ref="J32:L32" si="8">SUM(J25:J31)</f>
        <v>587</v>
      </c>
      <c r="K32" s="25"/>
      <c r="L32" s="19">
        <v>77.06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552</v>
      </c>
      <c r="G43" s="32">
        <f t="shared" ref="G43" si="13">G32+G42</f>
        <v>19.22</v>
      </c>
      <c r="H43" s="32">
        <f t="shared" ref="H43" si="14">H32+H42</f>
        <v>27.599999999999998</v>
      </c>
      <c r="I43" s="32">
        <f t="shared" ref="I43" si="15">I32+I42</f>
        <v>83.7</v>
      </c>
      <c r="J43" s="32">
        <f t="shared" ref="J43:L43" si="16">J32+J42</f>
        <v>587</v>
      </c>
      <c r="K43" s="32"/>
      <c r="L43" s="32">
        <f t="shared" si="16"/>
        <v>77.06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120</v>
      </c>
      <c r="G44" s="40">
        <v>6.35</v>
      </c>
      <c r="H44" s="40">
        <v>18.600000000000001</v>
      </c>
      <c r="I44" s="40">
        <v>6.45</v>
      </c>
      <c r="J44" s="40">
        <v>146.80000000000001</v>
      </c>
      <c r="K44" s="41">
        <v>277</v>
      </c>
      <c r="L44" s="40"/>
    </row>
    <row r="45" spans="1:12" ht="15" x14ac:dyDescent="0.25">
      <c r="A45" s="23"/>
      <c r="B45" s="15"/>
      <c r="C45" s="11"/>
      <c r="D45" s="5" t="s">
        <v>21</v>
      </c>
      <c r="E45" s="42" t="s">
        <v>58</v>
      </c>
      <c r="F45" s="43">
        <v>150</v>
      </c>
      <c r="G45" s="43">
        <v>3.7</v>
      </c>
      <c r="H45" s="43">
        <v>4.8</v>
      </c>
      <c r="I45" s="43">
        <v>36.5</v>
      </c>
      <c r="J45" s="43">
        <v>203.5</v>
      </c>
      <c r="K45" s="44" t="s">
        <v>59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4.5999999999999996</v>
      </c>
      <c r="H46" s="43">
        <v>3.6</v>
      </c>
      <c r="I46" s="43">
        <v>12.6</v>
      </c>
      <c r="J46" s="43">
        <v>100.4</v>
      </c>
      <c r="K46" s="44" t="s">
        <v>61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46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32</v>
      </c>
      <c r="E49" s="42" t="s">
        <v>48</v>
      </c>
      <c r="F49" s="43">
        <v>36</v>
      </c>
      <c r="G49" s="43">
        <v>1.22</v>
      </c>
      <c r="H49" s="43">
        <v>0.2</v>
      </c>
      <c r="I49" s="43">
        <v>6.05</v>
      </c>
      <c r="J49" s="43">
        <v>30.7</v>
      </c>
      <c r="K49" s="44" t="s">
        <v>49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552</v>
      </c>
      <c r="G51" s="19">
        <f t="shared" ref="G51" si="17">SUM(G44:G50)</f>
        <v>19.27</v>
      </c>
      <c r="H51" s="19">
        <f t="shared" ref="H51" si="18">SUM(H44:H50)</f>
        <v>27.6</v>
      </c>
      <c r="I51" s="19">
        <f t="shared" ref="I51" si="19">SUM(I44:I50)</f>
        <v>83.7</v>
      </c>
      <c r="J51" s="19">
        <f t="shared" ref="J51:L51" si="20">SUM(J44:J50)</f>
        <v>586.90000000000009</v>
      </c>
      <c r="K51" s="25"/>
      <c r="L51" s="19">
        <v>77.06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552</v>
      </c>
      <c r="G62" s="32">
        <f t="shared" ref="G62" si="25">G51+G61</f>
        <v>19.27</v>
      </c>
      <c r="H62" s="32">
        <f t="shared" ref="H62" si="26">H51+H61</f>
        <v>27.6</v>
      </c>
      <c r="I62" s="32">
        <f t="shared" ref="I62" si="27">I51+I61</f>
        <v>83.7</v>
      </c>
      <c r="J62" s="32">
        <f t="shared" ref="J62:L62" si="28">J51+J61</f>
        <v>586.90000000000009</v>
      </c>
      <c r="K62" s="32"/>
      <c r="L62" s="32">
        <f t="shared" si="28"/>
        <v>77.06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11.4</v>
      </c>
      <c r="H63" s="40">
        <v>9.1999999999999993</v>
      </c>
      <c r="I63" s="40">
        <v>50.1</v>
      </c>
      <c r="J63" s="40">
        <v>275.7</v>
      </c>
      <c r="K63" s="41" t="s">
        <v>63</v>
      </c>
      <c r="L63" s="40"/>
    </row>
    <row r="64" spans="1:12" ht="15" x14ac:dyDescent="0.25">
      <c r="A64" s="23"/>
      <c r="B64" s="15"/>
      <c r="C64" s="11"/>
      <c r="D64" s="7" t="s">
        <v>26</v>
      </c>
      <c r="E64" s="42" t="s">
        <v>64</v>
      </c>
      <c r="F64" s="43">
        <v>76</v>
      </c>
      <c r="G64" s="43">
        <v>6.2</v>
      </c>
      <c r="H64" s="43">
        <v>17.8</v>
      </c>
      <c r="I64" s="43">
        <v>10.45</v>
      </c>
      <c r="J64" s="43">
        <v>153.80000000000001</v>
      </c>
      <c r="K64" s="44">
        <v>383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65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66</v>
      </c>
      <c r="F67" s="43">
        <v>120</v>
      </c>
      <c r="G67" s="43"/>
      <c r="H67" s="43"/>
      <c r="I67" s="43">
        <v>10.5</v>
      </c>
      <c r="J67" s="43">
        <v>100</v>
      </c>
      <c r="K67" s="44" t="s">
        <v>49</v>
      </c>
      <c r="L67" s="43"/>
    </row>
    <row r="68" spans="1:12" ht="15" x14ac:dyDescent="0.25">
      <c r="A68" s="23"/>
      <c r="B68" s="15"/>
      <c r="C68" s="11"/>
      <c r="D68" s="7" t="s">
        <v>32</v>
      </c>
      <c r="E68" s="42" t="s">
        <v>48</v>
      </c>
      <c r="F68" s="43">
        <v>18</v>
      </c>
      <c r="G68" s="43">
        <v>1.22</v>
      </c>
      <c r="H68" s="43">
        <v>0.2</v>
      </c>
      <c r="I68" s="43">
        <v>6.05</v>
      </c>
      <c r="J68" s="43">
        <v>30.7</v>
      </c>
      <c r="K68" s="44" t="s">
        <v>49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614</v>
      </c>
      <c r="G70" s="19">
        <f t="shared" ref="G70" si="29">SUM(G63:G69)</f>
        <v>19.02</v>
      </c>
      <c r="H70" s="19">
        <f t="shared" ref="H70" si="30">SUM(H63:H69)</f>
        <v>27.2</v>
      </c>
      <c r="I70" s="19">
        <f t="shared" ref="I70" si="31">SUM(I63:I69)</f>
        <v>83.6</v>
      </c>
      <c r="J70" s="19">
        <f t="shared" ref="J70:L70" si="32">SUM(J63:J69)</f>
        <v>587</v>
      </c>
      <c r="K70" s="25"/>
      <c r="L70" s="19">
        <v>77.06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614</v>
      </c>
      <c r="G81" s="32">
        <f t="shared" ref="G81" si="37">G70+G80</f>
        <v>19.02</v>
      </c>
      <c r="H81" s="32">
        <f t="shared" ref="H81" si="38">H70+H80</f>
        <v>27.2</v>
      </c>
      <c r="I81" s="32">
        <f t="shared" ref="I81" si="39">I70+I80</f>
        <v>83.6</v>
      </c>
      <c r="J81" s="32">
        <f t="shared" ref="J81:L81" si="40">J70+J80</f>
        <v>587</v>
      </c>
      <c r="K81" s="32"/>
      <c r="L81" s="32">
        <f t="shared" si="40"/>
        <v>77.06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120</v>
      </c>
      <c r="G82" s="40">
        <v>4.8</v>
      </c>
      <c r="H82" s="40">
        <v>19.600000000000001</v>
      </c>
      <c r="I82" s="40">
        <v>10.85</v>
      </c>
      <c r="J82" s="40">
        <v>166.2</v>
      </c>
      <c r="K82" s="41">
        <v>39</v>
      </c>
      <c r="L82" s="40"/>
    </row>
    <row r="83" spans="1:12" ht="15" x14ac:dyDescent="0.25">
      <c r="A83" s="23"/>
      <c r="B83" s="15"/>
      <c r="C83" s="11"/>
      <c r="D83" s="5" t="s">
        <v>21</v>
      </c>
      <c r="E83" s="42" t="s">
        <v>67</v>
      </c>
      <c r="F83" s="43">
        <v>150</v>
      </c>
      <c r="G83" s="43">
        <v>8.3000000000000007</v>
      </c>
      <c r="H83" s="43">
        <v>6.3</v>
      </c>
      <c r="I83" s="43">
        <v>36</v>
      </c>
      <c r="J83" s="43">
        <v>233.7</v>
      </c>
      <c r="K83" s="44" t="s">
        <v>68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1.6</v>
      </c>
      <c r="H84" s="43">
        <v>1.1000000000000001</v>
      </c>
      <c r="I84" s="43">
        <v>8.6999999999999993</v>
      </c>
      <c r="J84" s="43">
        <v>50.9</v>
      </c>
      <c r="K84" s="44" t="s">
        <v>70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46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49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32</v>
      </c>
      <c r="E87" s="42" t="s">
        <v>48</v>
      </c>
      <c r="F87" s="43">
        <v>36</v>
      </c>
      <c r="G87" s="43">
        <v>1.22</v>
      </c>
      <c r="H87" s="43">
        <v>0.2</v>
      </c>
      <c r="I87" s="43">
        <v>6.05</v>
      </c>
      <c r="J87" s="43">
        <v>30.7</v>
      </c>
      <c r="K87" s="44" t="s">
        <v>49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552</v>
      </c>
      <c r="G89" s="19">
        <f t="shared" ref="G89" si="41">SUM(G82:G88)</f>
        <v>19.32</v>
      </c>
      <c r="H89" s="19">
        <f t="shared" ref="H89" si="42">SUM(H82:H88)</f>
        <v>27.6</v>
      </c>
      <c r="I89" s="19">
        <f t="shared" ref="I89" si="43">SUM(I82:I88)</f>
        <v>83.7</v>
      </c>
      <c r="J89" s="19">
        <f t="shared" ref="J89:L89" si="44">SUM(J82:J88)</f>
        <v>587</v>
      </c>
      <c r="K89" s="25"/>
      <c r="L89" s="19">
        <v>77.06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552</v>
      </c>
      <c r="G100" s="32">
        <f t="shared" ref="G100" si="49">G89+G99</f>
        <v>19.32</v>
      </c>
      <c r="H100" s="32">
        <f t="shared" ref="H100" si="50">H89+H99</f>
        <v>27.6</v>
      </c>
      <c r="I100" s="32">
        <f t="shared" ref="I100" si="51">I89+I99</f>
        <v>83.7</v>
      </c>
      <c r="J100" s="32">
        <f t="shared" ref="J100:L100" si="52">J89+J99</f>
        <v>587</v>
      </c>
      <c r="K100" s="32"/>
      <c r="L100" s="32">
        <f t="shared" si="52"/>
        <v>77.06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200</v>
      </c>
      <c r="G101" s="40">
        <v>8.1999999999999993</v>
      </c>
      <c r="H101" s="40">
        <v>19.399999999999999</v>
      </c>
      <c r="I101" s="40">
        <v>42.68</v>
      </c>
      <c r="J101" s="40">
        <v>311.5</v>
      </c>
      <c r="K101" s="41" t="s">
        <v>72</v>
      </c>
      <c r="L101" s="40"/>
    </row>
    <row r="102" spans="1:12" ht="25.5" x14ac:dyDescent="0.25">
      <c r="A102" s="23"/>
      <c r="B102" s="15"/>
      <c r="C102" s="11"/>
      <c r="D102" s="7" t="s">
        <v>26</v>
      </c>
      <c r="E102" s="42" t="s">
        <v>46</v>
      </c>
      <c r="F102" s="43">
        <v>66</v>
      </c>
      <c r="G102" s="43">
        <v>4.5999999999999996</v>
      </c>
      <c r="H102" s="43">
        <v>3.6</v>
      </c>
      <c r="I102" s="43">
        <v>12.6</v>
      </c>
      <c r="J102" s="43">
        <v>100.4</v>
      </c>
      <c r="K102" s="44" t="s">
        <v>47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4.5999999999999996</v>
      </c>
      <c r="H103" s="43">
        <v>3.6</v>
      </c>
      <c r="I103" s="43">
        <v>12.6</v>
      </c>
      <c r="J103" s="43">
        <v>100.4</v>
      </c>
      <c r="K103" s="44" t="s">
        <v>61</v>
      </c>
      <c r="L103" s="43"/>
    </row>
    <row r="104" spans="1:12" ht="25.5" x14ac:dyDescent="0.25">
      <c r="A104" s="23"/>
      <c r="B104" s="15"/>
      <c r="C104" s="11"/>
      <c r="D104" s="7" t="s">
        <v>32</v>
      </c>
      <c r="E104" s="42" t="s">
        <v>48</v>
      </c>
      <c r="F104" s="43">
        <v>36</v>
      </c>
      <c r="G104" s="43">
        <v>1.22</v>
      </c>
      <c r="H104" s="43">
        <v>0.2</v>
      </c>
      <c r="I104" s="43">
        <v>6.05</v>
      </c>
      <c r="J104" s="43">
        <v>30.7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82</v>
      </c>
      <c r="F105" s="43">
        <v>120</v>
      </c>
      <c r="G105" s="43">
        <v>0.4</v>
      </c>
      <c r="H105" s="43">
        <v>0.4</v>
      </c>
      <c r="I105" s="43">
        <v>9.8000000000000007</v>
      </c>
      <c r="J105" s="43">
        <v>44</v>
      </c>
      <c r="K105" s="44" t="s">
        <v>49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622</v>
      </c>
      <c r="G108" s="19">
        <f t="shared" ref="G108:J108" si="53">SUM(G101:G107)</f>
        <v>19.019999999999996</v>
      </c>
      <c r="H108" s="19">
        <f t="shared" si="53"/>
        <v>27.2</v>
      </c>
      <c r="I108" s="19">
        <f t="shared" si="53"/>
        <v>83.72999999999999</v>
      </c>
      <c r="J108" s="19">
        <f t="shared" si="53"/>
        <v>587</v>
      </c>
      <c r="K108" s="25"/>
      <c r="L108" s="19">
        <v>77.06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622</v>
      </c>
      <c r="G119" s="32">
        <f t="shared" ref="G119" si="56">G108+G118</f>
        <v>19.019999999999996</v>
      </c>
      <c r="H119" s="32">
        <f t="shared" ref="H119" si="57">H108+H118</f>
        <v>27.2</v>
      </c>
      <c r="I119" s="32">
        <f t="shared" ref="I119" si="58">I108+I118</f>
        <v>83.72999999999999</v>
      </c>
      <c r="J119" s="32">
        <f t="shared" ref="J119:L119" si="59">J108+J118</f>
        <v>587</v>
      </c>
      <c r="K119" s="32"/>
      <c r="L119" s="32">
        <f t="shared" si="59"/>
        <v>77.06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120</v>
      </c>
      <c r="G120" s="40">
        <v>6.2</v>
      </c>
      <c r="H120" s="40">
        <v>20.6</v>
      </c>
      <c r="I120" s="40">
        <v>13.05</v>
      </c>
      <c r="J120" s="40">
        <v>190.3</v>
      </c>
      <c r="K120" s="41" t="s">
        <v>74</v>
      </c>
      <c r="L120" s="40"/>
    </row>
    <row r="121" spans="1:12" ht="15" x14ac:dyDescent="0.25">
      <c r="A121" s="14"/>
      <c r="B121" s="15"/>
      <c r="C121" s="11"/>
      <c r="D121" s="5" t="s">
        <v>21</v>
      </c>
      <c r="E121" s="42" t="s">
        <v>67</v>
      </c>
      <c r="F121" s="43">
        <v>150</v>
      </c>
      <c r="G121" s="43">
        <v>8.3000000000000007</v>
      </c>
      <c r="H121" s="43">
        <v>6.3</v>
      </c>
      <c r="I121" s="43">
        <v>36</v>
      </c>
      <c r="J121" s="43">
        <v>233.7</v>
      </c>
      <c r="K121" s="44" t="s">
        <v>68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45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46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32</v>
      </c>
      <c r="E125" s="42" t="s">
        <v>48</v>
      </c>
      <c r="F125" s="43">
        <v>36</v>
      </c>
      <c r="G125" s="43">
        <v>1.22</v>
      </c>
      <c r="H125" s="43">
        <v>0.2</v>
      </c>
      <c r="I125" s="43">
        <v>6.05</v>
      </c>
      <c r="J125" s="43">
        <v>30.7</v>
      </c>
      <c r="K125" s="44" t="s">
        <v>49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552</v>
      </c>
      <c r="G127" s="19">
        <f t="shared" ref="G127:J127" si="60">SUM(G120:G126)</f>
        <v>19.319999999999997</v>
      </c>
      <c r="H127" s="19">
        <f t="shared" si="60"/>
        <v>27.5</v>
      </c>
      <c r="I127" s="19">
        <f t="shared" si="60"/>
        <v>83.7</v>
      </c>
      <c r="J127" s="19">
        <f t="shared" si="60"/>
        <v>587</v>
      </c>
      <c r="K127" s="25"/>
      <c r="L127" s="19">
        <v>77.06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552</v>
      </c>
      <c r="G138" s="32">
        <f t="shared" ref="G138" si="63">G127+G137</f>
        <v>19.319999999999997</v>
      </c>
      <c r="H138" s="32">
        <f t="shared" ref="H138" si="64">H127+H137</f>
        <v>27.5</v>
      </c>
      <c r="I138" s="32">
        <f t="shared" ref="I138" si="65">I127+I137</f>
        <v>83.7</v>
      </c>
      <c r="J138" s="32">
        <f t="shared" ref="J138:L138" si="66">J127+J137</f>
        <v>587</v>
      </c>
      <c r="K138" s="32"/>
      <c r="L138" s="32">
        <f t="shared" si="66"/>
        <v>77.06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120</v>
      </c>
      <c r="G139" s="40">
        <v>12.35</v>
      </c>
      <c r="H139" s="40">
        <v>22</v>
      </c>
      <c r="I139" s="40">
        <v>35.799999999999997</v>
      </c>
      <c r="J139" s="40">
        <v>314.2</v>
      </c>
      <c r="K139" s="41" t="s">
        <v>52</v>
      </c>
      <c r="L139" s="40"/>
    </row>
    <row r="140" spans="1:12" ht="15" x14ac:dyDescent="0.25">
      <c r="A140" s="23"/>
      <c r="B140" s="15"/>
      <c r="C140" s="11"/>
      <c r="D140" s="5" t="s">
        <v>21</v>
      </c>
      <c r="E140" s="42" t="s">
        <v>76</v>
      </c>
      <c r="F140" s="43">
        <v>150</v>
      </c>
      <c r="G140" s="43">
        <v>3.2</v>
      </c>
      <c r="H140" s="43">
        <v>5.2</v>
      </c>
      <c r="I140" s="43">
        <v>13.8</v>
      </c>
      <c r="J140" s="43">
        <v>108.7</v>
      </c>
      <c r="K140" s="44" t="s">
        <v>77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0.3</v>
      </c>
      <c r="H141" s="43">
        <v>0</v>
      </c>
      <c r="I141" s="43">
        <v>6</v>
      </c>
      <c r="J141" s="43">
        <v>27.9</v>
      </c>
      <c r="K141" s="44" t="s">
        <v>56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46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32</v>
      </c>
      <c r="E144" s="42" t="s">
        <v>48</v>
      </c>
      <c r="F144" s="43">
        <v>36</v>
      </c>
      <c r="G144" s="43">
        <v>1.22</v>
      </c>
      <c r="H144" s="43">
        <v>0.2</v>
      </c>
      <c r="I144" s="43">
        <v>6.05</v>
      </c>
      <c r="J144" s="43">
        <v>30.7</v>
      </c>
      <c r="K144" s="44" t="s">
        <v>49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552</v>
      </c>
      <c r="G146" s="19">
        <f t="shared" ref="G146:J146" si="67">SUM(G139:G145)</f>
        <v>20.47</v>
      </c>
      <c r="H146" s="19">
        <f t="shared" si="67"/>
        <v>27.799999999999997</v>
      </c>
      <c r="I146" s="19">
        <f t="shared" si="67"/>
        <v>83.749999999999986</v>
      </c>
      <c r="J146" s="19">
        <f t="shared" si="67"/>
        <v>587</v>
      </c>
      <c r="K146" s="25"/>
      <c r="L146" s="19">
        <v>77.06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552</v>
      </c>
      <c r="G157" s="32">
        <f t="shared" ref="G157" si="70">G146+G156</f>
        <v>20.47</v>
      </c>
      <c r="H157" s="32">
        <f t="shared" ref="H157" si="71">H146+H156</f>
        <v>27.799999999999997</v>
      </c>
      <c r="I157" s="32">
        <f t="shared" ref="I157" si="72">I146+I156</f>
        <v>83.749999999999986</v>
      </c>
      <c r="J157" s="32">
        <f t="shared" ref="J157:L157" si="73">J146+J156</f>
        <v>587</v>
      </c>
      <c r="K157" s="32"/>
      <c r="L157" s="32">
        <f t="shared" si="73"/>
        <v>77.06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200</v>
      </c>
      <c r="G158" s="40">
        <v>8.1999999999999993</v>
      </c>
      <c r="H158" s="40">
        <v>11.2</v>
      </c>
      <c r="I158" s="40">
        <v>32.4</v>
      </c>
      <c r="J158" s="40">
        <v>263</v>
      </c>
      <c r="K158" s="41" t="s">
        <v>79</v>
      </c>
      <c r="L158" s="40"/>
    </row>
    <row r="159" spans="1:12" ht="15" x14ac:dyDescent="0.25">
      <c r="A159" s="23"/>
      <c r="B159" s="15"/>
      <c r="C159" s="11"/>
      <c r="D159" s="7" t="s">
        <v>26</v>
      </c>
      <c r="E159" s="42" t="s">
        <v>64</v>
      </c>
      <c r="F159" s="43">
        <v>76</v>
      </c>
      <c r="G159" s="43">
        <v>2.7</v>
      </c>
      <c r="H159" s="43">
        <v>12.9</v>
      </c>
      <c r="I159" s="43">
        <v>11.85</v>
      </c>
      <c r="J159" s="43">
        <v>101.8</v>
      </c>
      <c r="K159" s="44">
        <v>383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3.8</v>
      </c>
      <c r="H160" s="43">
        <v>2.9</v>
      </c>
      <c r="I160" s="43">
        <v>11.3</v>
      </c>
      <c r="J160" s="43">
        <v>86</v>
      </c>
      <c r="K160" s="44" t="s">
        <v>81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82</v>
      </c>
      <c r="F162" s="43">
        <v>120</v>
      </c>
      <c r="G162" s="43">
        <v>3.4</v>
      </c>
      <c r="H162" s="43">
        <v>0.4</v>
      </c>
      <c r="I162" s="43">
        <v>22.1</v>
      </c>
      <c r="J162" s="43">
        <v>105.5</v>
      </c>
      <c r="K162" s="44" t="s">
        <v>49</v>
      </c>
      <c r="L162" s="43"/>
    </row>
    <row r="163" spans="1:12" ht="15" x14ac:dyDescent="0.25">
      <c r="A163" s="23"/>
      <c r="B163" s="15"/>
      <c r="C163" s="11"/>
      <c r="D163" s="7" t="s">
        <v>32</v>
      </c>
      <c r="E163" s="42" t="s">
        <v>48</v>
      </c>
      <c r="F163" s="43">
        <v>18</v>
      </c>
      <c r="G163" s="43">
        <v>1.22</v>
      </c>
      <c r="H163" s="43">
        <v>0.2</v>
      </c>
      <c r="I163" s="43">
        <v>6.05</v>
      </c>
      <c r="J163" s="43">
        <v>30.7</v>
      </c>
      <c r="K163" s="44" t="s">
        <v>49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614</v>
      </c>
      <c r="G165" s="19">
        <f t="shared" ref="G165:J165" si="74">SUM(G158:G164)</f>
        <v>19.319999999999997</v>
      </c>
      <c r="H165" s="19">
        <f t="shared" si="74"/>
        <v>27.599999999999998</v>
      </c>
      <c r="I165" s="19">
        <f t="shared" si="74"/>
        <v>83.7</v>
      </c>
      <c r="J165" s="19">
        <f t="shared" si="74"/>
        <v>587</v>
      </c>
      <c r="K165" s="25"/>
      <c r="L165" s="19">
        <v>77.06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614</v>
      </c>
      <c r="G176" s="32">
        <f t="shared" ref="G176" si="77">G165+G175</f>
        <v>19.319999999999997</v>
      </c>
      <c r="H176" s="32">
        <f t="shared" ref="H176" si="78">H165+H175</f>
        <v>27.599999999999998</v>
      </c>
      <c r="I176" s="32">
        <f t="shared" ref="I176" si="79">I165+I175</f>
        <v>83.7</v>
      </c>
      <c r="J176" s="32">
        <f t="shared" ref="J176:L176" si="80">J165+J175</f>
        <v>587</v>
      </c>
      <c r="K176" s="32"/>
      <c r="L176" s="32">
        <f t="shared" si="80"/>
        <v>77.06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120</v>
      </c>
      <c r="G177" s="40">
        <v>0.6</v>
      </c>
      <c r="H177" s="40">
        <v>22.1</v>
      </c>
      <c r="I177" s="40">
        <v>9.15</v>
      </c>
      <c r="J177" s="40">
        <v>145.69999999999999</v>
      </c>
      <c r="K177" s="41" t="s">
        <v>84</v>
      </c>
      <c r="L177" s="40"/>
    </row>
    <row r="178" spans="1:12" ht="15" x14ac:dyDescent="0.25">
      <c r="A178" s="23"/>
      <c r="B178" s="15"/>
      <c r="C178" s="11"/>
      <c r="D178" s="5" t="s">
        <v>21</v>
      </c>
      <c r="E178" s="42" t="s">
        <v>53</v>
      </c>
      <c r="F178" s="43">
        <v>150</v>
      </c>
      <c r="G178" s="43">
        <v>9.5</v>
      </c>
      <c r="H178" s="43">
        <v>1.3</v>
      </c>
      <c r="I178" s="43">
        <v>33.799999999999997</v>
      </c>
      <c r="J178" s="43">
        <v>204.8</v>
      </c>
      <c r="K178" s="44" t="s">
        <v>85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4.5999999999999996</v>
      </c>
      <c r="H179" s="43">
        <v>3.6</v>
      </c>
      <c r="I179" s="43">
        <v>12.6</v>
      </c>
      <c r="J179" s="43">
        <v>100.4</v>
      </c>
      <c r="K179" s="44" t="s">
        <v>61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46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 t="s">
        <v>48</v>
      </c>
      <c r="F182" s="43">
        <v>36</v>
      </c>
      <c r="G182" s="43">
        <v>1.22</v>
      </c>
      <c r="H182" s="43">
        <v>0.2</v>
      </c>
      <c r="I182" s="43">
        <v>6.05</v>
      </c>
      <c r="J182" s="43">
        <v>30.7</v>
      </c>
      <c r="K182" s="44" t="s">
        <v>49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552</v>
      </c>
      <c r="G184" s="19">
        <f t="shared" ref="G184:J184" si="81">SUM(G177:G183)</f>
        <v>19.319999999999997</v>
      </c>
      <c r="H184" s="19">
        <f t="shared" si="81"/>
        <v>27.6</v>
      </c>
      <c r="I184" s="19">
        <f t="shared" si="81"/>
        <v>83.7</v>
      </c>
      <c r="J184" s="19">
        <f t="shared" si="81"/>
        <v>587.1</v>
      </c>
      <c r="K184" s="25"/>
      <c r="L184" s="19">
        <v>77.06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552</v>
      </c>
      <c r="G195" s="32">
        <f t="shared" ref="G195" si="84">G184+G194</f>
        <v>19.319999999999997</v>
      </c>
      <c r="H195" s="32">
        <f t="shared" ref="H195" si="85">H184+H194</f>
        <v>27.6</v>
      </c>
      <c r="I195" s="32">
        <f t="shared" ref="I195" si="86">I184+I194</f>
        <v>83.7</v>
      </c>
      <c r="J195" s="32">
        <f t="shared" ref="J195:L195" si="87">J184+J194</f>
        <v>587.1</v>
      </c>
      <c r="K195" s="32"/>
      <c r="L195" s="32">
        <f t="shared" si="87"/>
        <v>77.06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576.6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19.345999999999997</v>
      </c>
      <c r="H196" s="34">
        <f t="shared" si="88"/>
        <v>27.538</v>
      </c>
      <c r="I196" s="34">
        <f t="shared" si="88"/>
        <v>83.693000000000012</v>
      </c>
      <c r="J196" s="34">
        <f t="shared" si="88"/>
        <v>587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77.059999999999988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2022-05-16T14:23:56Z</dcterms:created>
  <dcterms:modified xsi:type="dcterms:W3CDTF">2024-03-06T10:30:28Z</dcterms:modified>
</cp:coreProperties>
</file>